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2 Estado Analítico del Ingreso (CFF)\"/>
    </mc:Choice>
  </mc:AlternateContent>
  <bookViews>
    <workbookView xWindow="120" yWindow="45" windowWidth="23715" windowHeight="10035"/>
  </bookViews>
  <sheets>
    <sheet name="EAIFF_2do_2016" sheetId="1" r:id="rId1"/>
  </sheets>
  <calcPr calcId="162913"/>
</workbook>
</file>

<file path=xl/calcChain.xml><?xml version="1.0" encoding="utf-8"?>
<calcChain xmlns="http://schemas.openxmlformats.org/spreadsheetml/2006/main"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F38" i="1"/>
  <c r="I38" i="1"/>
  <c r="I12" i="1"/>
  <c r="D25" i="1"/>
  <c r="I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<sst xmlns="http://schemas.openxmlformats.org/spreadsheetml/2006/main" count="60" uniqueCount="43">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</sst>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7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3" fontId="5" fillId="11" borderId="23" xfId="0" applyNumberFormat="1" applyFont="1" applyFill="1" applyBorder="1"/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H44" sqref="H44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7" t="s">
        <v>41</v>
      </c>
      <c r="B1" s="58"/>
      <c r="C1" s="58"/>
      <c r="D1" s="58"/>
      <c r="E1" s="58"/>
      <c r="F1" s="58"/>
      <c r="G1" s="58"/>
      <c r="H1" s="58"/>
      <c r="I1" s="59"/>
    </row>
    <row r="2" spans="1:9" x14ac:dyDescent="0.2">
      <c r="A2" s="60" t="s">
        <v>40</v>
      </c>
      <c r="B2" s="61"/>
      <c r="C2" s="61"/>
      <c r="D2" s="61"/>
      <c r="E2" s="61"/>
      <c r="F2" s="61"/>
      <c r="G2" s="61"/>
      <c r="H2" s="61"/>
      <c r="I2" s="62"/>
    </row>
    <row r="3" spans="1:9" ht="13.5" thickBot="1" x14ac:dyDescent="0.25">
      <c r="A3" s="63" t="s">
        <v>42</v>
      </c>
      <c r="B3" s="64"/>
      <c r="C3" s="64"/>
      <c r="D3" s="64"/>
      <c r="E3" s="64"/>
      <c r="F3" s="64"/>
      <c r="G3" s="64"/>
      <c r="H3" s="64"/>
      <c r="I3" s="65"/>
    </row>
    <row r="4" spans="1:9" x14ac:dyDescent="0.2">
      <c r="A4" s="66" t="s">
        <v>0</v>
      </c>
      <c r="B4" s="66"/>
      <c r="C4" s="66"/>
      <c r="D4" s="55" t="s">
        <v>1</v>
      </c>
      <c r="E4" s="55"/>
      <c r="F4" s="55"/>
      <c r="G4" s="55"/>
      <c r="H4" s="55"/>
      <c r="I4" s="56" t="s">
        <v>2</v>
      </c>
    </row>
    <row r="5" spans="1:9" ht="25.5" x14ac:dyDescent="0.2">
      <c r="A5" s="66"/>
      <c r="B5" s="66"/>
      <c r="C5" s="66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6"/>
    </row>
    <row r="6" spans="1:9" x14ac:dyDescent="0.2">
      <c r="A6" s="66"/>
      <c r="B6" s="66"/>
      <c r="C6" s="66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1" t="s">
        <v>9</v>
      </c>
      <c r="B8" s="49"/>
      <c r="C8" s="50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1" t="s">
        <v>10</v>
      </c>
      <c r="B9" s="49"/>
      <c r="C9" s="50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18" si="1">+H9-D9</f>
        <v>0</v>
      </c>
    </row>
    <row r="10" spans="1:9" x14ac:dyDescent="0.2">
      <c r="A10" s="51" t="s">
        <v>11</v>
      </c>
      <c r="B10" s="49"/>
      <c r="C10" s="50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1" t="s">
        <v>12</v>
      </c>
      <c r="B11" s="49"/>
      <c r="C11" s="50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1" t="s">
        <v>13</v>
      </c>
      <c r="B12" s="49"/>
      <c r="C12" s="50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49" t="s">
        <v>14</v>
      </c>
      <c r="C13" s="50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49" t="s">
        <v>15</v>
      </c>
      <c r="C14" s="50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1" t="s">
        <v>16</v>
      </c>
      <c r="B15" s="49"/>
      <c r="C15" s="50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49" t="s">
        <v>14</v>
      </c>
      <c r="C16" s="50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9" ht="12.75" customHeight="1" x14ac:dyDescent="0.2">
      <c r="A17" s="7"/>
      <c r="B17" s="49" t="s">
        <v>15</v>
      </c>
      <c r="C17" s="50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9" ht="12.75" customHeight="1" x14ac:dyDescent="0.2">
      <c r="A18" s="7"/>
      <c r="B18" s="49" t="s">
        <v>27</v>
      </c>
      <c r="C18" s="50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9" ht="12.75" customHeight="1" x14ac:dyDescent="0.2">
      <c r="A19" s="7"/>
      <c r="B19" s="49" t="s">
        <v>28</v>
      </c>
      <c r="C19" s="50"/>
      <c r="D19" s="34"/>
      <c r="E19" s="34"/>
      <c r="F19" s="34"/>
      <c r="G19" s="34"/>
      <c r="H19" s="34"/>
      <c r="I19" s="34"/>
    </row>
    <row r="20" spans="1:9" ht="12.75" customHeight="1" x14ac:dyDescent="0.2">
      <c r="A20" s="51" t="s">
        <v>17</v>
      </c>
      <c r="B20" s="49"/>
      <c r="C20" s="50"/>
      <c r="D20" s="34">
        <v>21064864.199999999</v>
      </c>
      <c r="E20" s="34">
        <v>1020892.37</v>
      </c>
      <c r="F20" s="34">
        <v>22085756.57</v>
      </c>
      <c r="G20" s="34">
        <v>11167138.48</v>
      </c>
      <c r="H20" s="34">
        <v>10891110.98</v>
      </c>
      <c r="I20" s="34">
        <v>-10173753.219999999</v>
      </c>
    </row>
    <row r="21" spans="1:9" x14ac:dyDescent="0.2">
      <c r="A21" s="51" t="s">
        <v>18</v>
      </c>
      <c r="B21" s="49"/>
      <c r="C21" s="50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9" x14ac:dyDescent="0.2">
      <c r="A22" s="51" t="s">
        <v>19</v>
      </c>
      <c r="B22" s="49"/>
      <c r="C22" s="50"/>
      <c r="D22" s="34">
        <v>48176237.609999999</v>
      </c>
      <c r="E22" s="34">
        <v>0</v>
      </c>
      <c r="F22" s="34">
        <v>48176237.609999999</v>
      </c>
      <c r="G22" s="34">
        <v>28889974.469999999</v>
      </c>
      <c r="H22" s="34">
        <v>27586804.709999997</v>
      </c>
      <c r="I22" s="34">
        <v>-20589432.900000002</v>
      </c>
    </row>
    <row r="23" spans="1:9" ht="13.5" customHeight="1" x14ac:dyDescent="0.2">
      <c r="A23" s="51" t="s">
        <v>20</v>
      </c>
      <c r="B23" s="49"/>
      <c r="C23" s="50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9" x14ac:dyDescent="0.2">
      <c r="A25" s="11"/>
      <c r="B25" s="12"/>
      <c r="C25" s="13" t="s">
        <v>21</v>
      </c>
      <c r="D25" s="34">
        <f>+D8+D9+D10+D12+D15+D20+D21+D22+D23</f>
        <v>69241101.810000002</v>
      </c>
      <c r="E25" s="34">
        <f>+E8+E9+E10+E12+E15+E20+E21+E22+E23</f>
        <v>1020892.37</v>
      </c>
      <c r="F25" s="34">
        <f>+F8+F9+F10+F12+F15+F20+F21+F22+F23</f>
        <v>70261994.180000007</v>
      </c>
      <c r="G25" s="34">
        <f>+G8+G9+G10+G12+G15+G20+G21+G22+G23</f>
        <v>40057112.950000003</v>
      </c>
      <c r="H25" s="34">
        <f>+H8+H9+H10+H12+H15+H20+H21+H22+H23</f>
        <v>38477915.689999998</v>
      </c>
      <c r="I25" s="44">
        <f>+I20+I22</f>
        <v>-30763186.120000001</v>
      </c>
    </row>
    <row r="26" spans="1:9" x14ac:dyDescent="0.2">
      <c r="A26" s="14"/>
      <c r="B26" s="14"/>
      <c r="C26" s="14"/>
      <c r="D26" s="37"/>
      <c r="E26" s="37"/>
      <c r="F26" s="37"/>
      <c r="G26" s="52" t="s">
        <v>29</v>
      </c>
      <c r="H26" s="53"/>
      <c r="I26" s="45"/>
    </row>
    <row r="27" spans="1:9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9" x14ac:dyDescent="0.2">
      <c r="A28" s="54" t="s">
        <v>30</v>
      </c>
      <c r="B28" s="54"/>
      <c r="C28" s="54"/>
      <c r="D28" s="55" t="s">
        <v>1</v>
      </c>
      <c r="E28" s="55"/>
      <c r="F28" s="55"/>
      <c r="G28" s="55"/>
      <c r="H28" s="55"/>
      <c r="I28" s="56" t="s">
        <v>2</v>
      </c>
    </row>
    <row r="29" spans="1:9" ht="12.75" customHeight="1" x14ac:dyDescent="0.2">
      <c r="A29" s="54"/>
      <c r="B29" s="54"/>
      <c r="C29" s="54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6"/>
    </row>
    <row r="30" spans="1:9" x14ac:dyDescent="0.2">
      <c r="A30" s="54"/>
      <c r="B30" s="54"/>
      <c r="C30" s="54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9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9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21064864.199999999</v>
      </c>
      <c r="E34" s="34">
        <v>1020892.37</v>
      </c>
      <c r="F34" s="34">
        <v>22085756.57</v>
      </c>
      <c r="G34" s="34">
        <v>11167138.48</v>
      </c>
      <c r="H34" s="34">
        <v>10891110.98</v>
      </c>
      <c r="I34" s="34">
        <v>-10173753.219999999</v>
      </c>
    </row>
    <row r="35" spans="1:9" x14ac:dyDescent="0.2">
      <c r="A35" s="21">
        <v>5</v>
      </c>
      <c r="B35" s="22"/>
      <c r="C35" s="23" t="s">
        <v>37</v>
      </c>
      <c r="D35" s="34">
        <v>27276237.609999999</v>
      </c>
      <c r="E35" s="34">
        <v>0</v>
      </c>
      <c r="F35" s="34">
        <v>27276237.609999999</v>
      </c>
      <c r="G35" s="43">
        <v>17833759.469999999</v>
      </c>
      <c r="H35" s="43">
        <v>17833759.469999999</v>
      </c>
      <c r="I35" s="34">
        <v>-9442478.1400000006</v>
      </c>
    </row>
    <row r="36" spans="1:9" x14ac:dyDescent="0.2">
      <c r="A36" s="21">
        <v>6</v>
      </c>
      <c r="B36" s="22"/>
      <c r="C36" s="23" t="s">
        <v>38</v>
      </c>
      <c r="D36" s="34">
        <v>20900000</v>
      </c>
      <c r="E36" s="34">
        <v>0</v>
      </c>
      <c r="F36" s="34">
        <v>20900000</v>
      </c>
      <c r="G36" s="43">
        <v>11056215</v>
      </c>
      <c r="H36" s="43">
        <v>9753045.2400000002</v>
      </c>
      <c r="I36" s="34">
        <v>-11146954.76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69241101.810000002</v>
      </c>
      <c r="E38" s="39">
        <f t="shared" ref="E38:H38" si="4">+E31+E32+E33+E34+E35+E36+E37</f>
        <v>1020892.37</v>
      </c>
      <c r="F38" s="39">
        <f t="shared" si="4"/>
        <v>70261994.180000007</v>
      </c>
      <c r="G38" s="39">
        <f t="shared" si="4"/>
        <v>40057112.950000003</v>
      </c>
      <c r="H38" s="39">
        <f t="shared" si="4"/>
        <v>38477915.689999998</v>
      </c>
      <c r="I38" s="44">
        <f>+I34+I35+I36</f>
        <v>-30763186.119999997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46" t="s">
        <v>29</v>
      </c>
      <c r="H39" s="47"/>
      <c r="I39" s="45"/>
    </row>
    <row r="40" spans="1:9" x14ac:dyDescent="0.2">
      <c r="A40" s="48"/>
      <c r="B40" s="48"/>
      <c r="C40" s="48"/>
      <c r="D40" s="48"/>
      <c r="E40" s="48"/>
      <c r="F40" s="48"/>
      <c r="G40" s="48"/>
      <c r="H40" s="48"/>
      <c r="I40" s="48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2018-06-04T20:39:57Z</cp:lastPrinted>
  <dcterms:created xsi:type="dcterms:W3CDTF">2018-02-01T21:17:48Z</dcterms:created>
  <dcterms:modified xsi:type="dcterms:W3CDTF">2018-06-04T20:40:04Z</dcterms:modified>
</cp:coreProperties>
</file>